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1040" windowHeight="5895" tabRatio="760" activeTab="1"/>
  </bookViews>
  <sheets>
    <sheet name="Summary" sheetId="1" r:id="rId1"/>
    <sheet name="Help" sheetId="2" r:id="rId2"/>
  </sheets>
  <definedNames>
    <definedName name="Date">#REF!</definedName>
    <definedName name="DiveNo">#REF!</definedName>
    <definedName name="_xlnm.Print_Titles" localSheetId="0">'Summary'!$13:$14</definedName>
  </definedNames>
  <calcPr fullCalcOnLoad="1"/>
</workbook>
</file>

<file path=xl/sharedStrings.xml><?xml version="1.0" encoding="utf-8"?>
<sst xmlns="http://schemas.openxmlformats.org/spreadsheetml/2006/main" count="70" uniqueCount="53">
  <si>
    <t>Dives</t>
  </si>
  <si>
    <t>Bottom Time</t>
  </si>
  <si>
    <t>Longest</t>
  </si>
  <si>
    <t>Dive</t>
  </si>
  <si>
    <t>Deepest</t>
  </si>
  <si>
    <t>Annual Totals</t>
  </si>
  <si>
    <t>Lifetime Total</t>
  </si>
  <si>
    <t>Cummulative</t>
  </si>
  <si>
    <t>Average</t>
  </si>
  <si>
    <t>Minimum Dive Time Requirement</t>
  </si>
  <si>
    <t>Minutes</t>
  </si>
  <si>
    <t>Coldest</t>
  </si>
  <si>
    <t>with the benefit of greater customization and integration with non-Sensus dive log information.</t>
  </si>
  <si>
    <t>The Sensus Dive Log spreadsheet was created to supplement the Sensus Dive Manager</t>
  </si>
  <si>
    <t>Click the automated Add Dive Year button to add additional sheets (formated correctly) to manually enter dives.</t>
  </si>
  <si>
    <t>Developed by Mike Hallack ( aka SoCalSwami)</t>
  </si>
  <si>
    <t>How To:</t>
  </si>
  <si>
    <t>Extras:</t>
  </si>
  <si>
    <t>General Guidelines:</t>
  </si>
  <si>
    <t>Compatibility:</t>
  </si>
  <si>
    <t>http://Reefnet.ca/downloads/</t>
  </si>
  <si>
    <t>DiveLog@Hallack.com</t>
  </si>
  <si>
    <t>Excel Sensus Dive Log</t>
  </si>
  <si>
    <t>If you need to re-import one or more entries; delete the entry on the annual worksheet</t>
  </si>
  <si>
    <t>Click Reorder Dive No if you have deleted a dive entry from an annual year worksheet to re-order the dive no count.</t>
  </si>
  <si>
    <t>Max Depth</t>
  </si>
  <si>
    <t>Enter non-sensus dives using Add Dive tool. Data will automatically be added to 'Summary' sheet.</t>
  </si>
  <si>
    <t>Sensus Data Folder</t>
  </si>
  <si>
    <t xml:space="preserve">   Typical location: "C:\Program Files\reefnet\sensus</t>
  </si>
  <si>
    <t>and then delete the corresponding *.dat file from the "Device" sheet and re-import.</t>
  </si>
  <si>
    <t>Excel Sensus Dive Log v2</t>
  </si>
  <si>
    <t>Change Log:</t>
  </si>
  <si>
    <t>10Feb2011-v2-Support multiple sensus devices.</t>
  </si>
  <si>
    <t>13June2010-v1-Initial release.</t>
  </si>
  <si>
    <t>1) Start import by clicking "Sensus Import" button on 'Summary' worksheet.</t>
  </si>
  <si>
    <t>Click 'Summary' Worksheet &gt; Click 'Folder' button and select location of "sensus"  folder</t>
  </si>
  <si>
    <t>Error Messages:</t>
  </si>
  <si>
    <t>*"Minimum dive time requirement" will be omitted dives with less than specified time from import.</t>
  </si>
  <si>
    <t>2) "Add Dive" is used for manual entry on non-sensus dives individually.</t>
  </si>
  <si>
    <t>"Your sheets are out of sequence"</t>
  </si>
  <si>
    <t>Sheets must be in following order: Summary, Year(s), Help, Device(s)</t>
  </si>
  <si>
    <t>Make sure the folder contains your device data folder (named such as "SU-07983")</t>
  </si>
  <si>
    <t>Remember this is an excel spreadsheed and you can do ALL the things Excel can do, just SAVE before trying anything different.</t>
  </si>
  <si>
    <t>You can freely delete entire rows of dive entries from the dive year worksheets (ex. 2011). Just use Reorder Dive No afterward.</t>
  </si>
  <si>
    <t>Do not alter  Device (eg. 'SP-07982') sheets. You can change Summary page but becareful.</t>
  </si>
  <si>
    <t>Trial Version:</t>
  </si>
  <si>
    <t>The trial version is good for 10 sensus imports. You will get 'reminder' message box after 5.</t>
  </si>
  <si>
    <t>I am asking for $5 registration fee for HUNDREDS of man-hours of programming time.</t>
  </si>
  <si>
    <t>Registration:</t>
  </si>
  <si>
    <t>Send $5 via Paypal.com to divelog@hallack.com or visit website.</t>
  </si>
  <si>
    <t>C:\Program Files\reefnet\sensus</t>
  </si>
  <si>
    <t xml:space="preserve">"Path Not Found" OR " Folder contains no *.dat files" </t>
  </si>
  <si>
    <t>Compatible with Sensus Ultra Manager 2.61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</si>
</sst>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5" fillId="0" borderId="0" xfId="52" applyAlignment="1" applyProtection="1">
      <alignment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18" borderId="0" xfId="0" applyFont="1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66675</xdr:rowOff>
    </xdr:from>
    <xdr:to>
      <xdr:col>2</xdr:col>
      <xdr:colOff>333375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</xdr:colOff>
      <xdr:row>1</xdr:row>
      <xdr:rowOff>9525</xdr:rowOff>
    </xdr:from>
    <xdr:to>
      <xdr:col>3</xdr:col>
      <xdr:colOff>942975</xdr:colOff>
      <xdr:row>3</xdr:row>
      <xdr:rowOff>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5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veLog@Hallack.com" TargetMode="External" /><Relationship Id="rId2" Type="http://schemas.openxmlformats.org/officeDocument/2006/relationships/hyperlink" Target="http://reefnet.ca/downloads/" TargetMode="Externa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I1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7109375" style="0" customWidth="1"/>
    <col min="2" max="2" width="7.7109375" style="0" customWidth="1"/>
    <col min="3" max="5" width="14.57421875" style="0" customWidth="1"/>
    <col min="6" max="8" width="10.7109375" style="0" customWidth="1"/>
  </cols>
  <sheetData>
    <row r="1" ht="15.75">
      <c r="A1" s="23" t="s">
        <v>22</v>
      </c>
    </row>
    <row r="2" ht="12.75">
      <c r="E2" s="7" t="s">
        <v>27</v>
      </c>
    </row>
    <row r="3" spans="2:8" ht="12.75">
      <c r="B3" s="34">
        <v>10</v>
      </c>
      <c r="E3" s="21" t="s">
        <v>50</v>
      </c>
      <c r="F3" s="16"/>
      <c r="G3" s="16"/>
      <c r="H3" s="17"/>
    </row>
    <row r="5" ht="12.75">
      <c r="E5" s="8" t="s">
        <v>9</v>
      </c>
    </row>
    <row r="6" spans="5:6" ht="12.75">
      <c r="E6" s="15">
        <v>7</v>
      </c>
      <c r="F6" s="6" t="s">
        <v>10</v>
      </c>
    </row>
    <row r="8" spans="3:9" s="1" customFormat="1" ht="12.75">
      <c r="C8" s="1" t="s">
        <v>7</v>
      </c>
      <c r="D8" s="1" t="s">
        <v>8</v>
      </c>
      <c r="E8" s="1" t="s">
        <v>2</v>
      </c>
      <c r="F8" s="1" t="s">
        <v>8</v>
      </c>
      <c r="G8" s="1" t="s">
        <v>4</v>
      </c>
      <c r="H8" s="10" t="s">
        <v>11</v>
      </c>
      <c r="I8" s="4"/>
    </row>
    <row r="9" spans="1:9" s="1" customFormat="1" ht="13.5" thickBot="1">
      <c r="A9" s="3"/>
      <c r="B9" s="3" t="s">
        <v>0</v>
      </c>
      <c r="C9" s="3" t="s">
        <v>1</v>
      </c>
      <c r="D9" s="3" t="s">
        <v>1</v>
      </c>
      <c r="E9" s="3" t="s">
        <v>3</v>
      </c>
      <c r="F9" s="25" t="s">
        <v>25</v>
      </c>
      <c r="G9" s="3" t="s">
        <v>3</v>
      </c>
      <c r="H9" s="11" t="s">
        <v>3</v>
      </c>
      <c r="I9" s="4"/>
    </row>
    <row r="10" spans="1:8" s="1" customFormat="1" ht="12.75">
      <c r="A10" s="1" t="s">
        <v>6</v>
      </c>
      <c r="B10" s="9">
        <f ca="1">SUM(INDIRECT("B15:B50"))</f>
        <v>0</v>
      </c>
      <c r="C10" s="22">
        <f ca="1">SUM(INDIRECT("C15:C50"))</f>
        <v>0</v>
      </c>
      <c r="D10" s="22" t="e">
        <f ca="1">AVERAGE(INDIRECT("D15:D50"))</f>
        <v>#DIV/0!</v>
      </c>
      <c r="E10" s="22">
        <f ca="1">MAX(INDIRECT("E15:E50"))</f>
        <v>0</v>
      </c>
      <c r="F10" s="5" t="e">
        <f ca="1">AVERAGE(INDIRECT("F15:F50"))</f>
        <v>#DIV/0!</v>
      </c>
      <c r="G10" s="5">
        <f ca="1">MAX(INDIRECT("G15:G50"))</f>
        <v>0</v>
      </c>
      <c r="H10" s="5">
        <f ca="1">MIN(INDIRECT("H15:H50"))</f>
        <v>0</v>
      </c>
    </row>
    <row r="11" spans="3:6" s="1" customFormat="1" ht="12.75">
      <c r="C11" s="2"/>
      <c r="D11" s="2"/>
      <c r="F11" s="2"/>
    </row>
    <row r="12" spans="1:7" ht="12.75">
      <c r="A12" s="1"/>
      <c r="B12" s="1"/>
      <c r="C12" s="1"/>
      <c r="D12" s="1"/>
      <c r="E12" s="1"/>
      <c r="F12" s="1"/>
      <c r="G12" s="1"/>
    </row>
    <row r="13" spans="1:8" ht="12.75">
      <c r="A13" s="1"/>
      <c r="B13" s="1"/>
      <c r="C13" s="1" t="s">
        <v>7</v>
      </c>
      <c r="D13" s="1" t="s">
        <v>8</v>
      </c>
      <c r="E13" s="1" t="s">
        <v>2</v>
      </c>
      <c r="F13" s="1" t="s">
        <v>8</v>
      </c>
      <c r="G13" s="1" t="s">
        <v>4</v>
      </c>
      <c r="H13" s="10" t="s">
        <v>11</v>
      </c>
    </row>
    <row r="14" spans="1:8" ht="13.5" thickBot="1">
      <c r="A14" s="3" t="s">
        <v>5</v>
      </c>
      <c r="B14" s="3" t="s">
        <v>0</v>
      </c>
      <c r="C14" s="3" t="s">
        <v>1</v>
      </c>
      <c r="D14" s="3" t="s">
        <v>1</v>
      </c>
      <c r="E14" s="3" t="s">
        <v>3</v>
      </c>
      <c r="F14" s="25" t="s">
        <v>25</v>
      </c>
      <c r="G14" s="3" t="s">
        <v>3</v>
      </c>
      <c r="H14" s="11" t="s">
        <v>3</v>
      </c>
    </row>
  </sheetData>
  <sheetProtection/>
  <printOptions/>
  <pageMargins left="0.45" right="0.45" top="0.75" bottom="0.75" header="0" footer="0"/>
  <pageSetup orientation="landscape" r:id="rId3"/>
  <headerFooter alignWithMargins="0">
    <oddFooter>&amp;RExcel Sensus Dive Log by Mike Hallack</oddFooter>
  </headerFooter>
  <ignoredErrors>
    <ignoredError sqref="F10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9.7109375" style="0" customWidth="1"/>
  </cols>
  <sheetData>
    <row r="2" ht="12.75">
      <c r="B2" s="7" t="s">
        <v>30</v>
      </c>
    </row>
    <row r="3" ht="12.75">
      <c r="B3" s="6" t="s">
        <v>15</v>
      </c>
    </row>
    <row r="4" ht="12.75">
      <c r="B4" s="12" t="s">
        <v>21</v>
      </c>
    </row>
    <row r="6" s="14" customFormat="1" ht="12.75">
      <c r="B6" s="13" t="s">
        <v>13</v>
      </c>
    </row>
    <row r="7" ht="12.75">
      <c r="B7" s="6" t="s">
        <v>12</v>
      </c>
    </row>
    <row r="8" ht="12.75">
      <c r="B8" s="6"/>
    </row>
    <row r="9" ht="12.75">
      <c r="B9" s="18" t="s">
        <v>19</v>
      </c>
    </row>
    <row r="10" ht="12.75">
      <c r="B10" s="6" t="s">
        <v>52</v>
      </c>
    </row>
    <row r="11" ht="12.75">
      <c r="B11" s="12" t="s">
        <v>20</v>
      </c>
    </row>
    <row r="12" ht="12.75">
      <c r="B12" s="6"/>
    </row>
    <row r="13" spans="2:9" ht="12.75">
      <c r="B13" s="30" t="s">
        <v>16</v>
      </c>
      <c r="C13" s="31"/>
      <c r="D13" s="31"/>
      <c r="E13" s="31"/>
      <c r="F13" s="31"/>
      <c r="G13" s="31"/>
      <c r="H13" s="31"/>
      <c r="I13" s="28"/>
    </row>
    <row r="14" spans="2:9" ht="12.75">
      <c r="B14" s="32" t="s">
        <v>34</v>
      </c>
      <c r="C14" s="31"/>
      <c r="D14" s="31"/>
      <c r="E14" s="31"/>
      <c r="F14" s="31"/>
      <c r="G14" s="31"/>
      <c r="H14" s="31"/>
      <c r="I14" s="28"/>
    </row>
    <row r="15" spans="2:9" ht="12.75">
      <c r="B15" s="32" t="s">
        <v>37</v>
      </c>
      <c r="C15" s="31"/>
      <c r="D15" s="31"/>
      <c r="E15" s="31"/>
      <c r="F15" s="31"/>
      <c r="G15" s="31"/>
      <c r="H15" s="31"/>
      <c r="I15" s="28"/>
    </row>
    <row r="16" spans="2:9" ht="12.75">
      <c r="B16" s="32"/>
      <c r="C16" s="31"/>
      <c r="D16" s="31"/>
      <c r="E16" s="31"/>
      <c r="F16" s="31"/>
      <c r="G16" s="31"/>
      <c r="H16" s="31"/>
      <c r="I16" s="28"/>
    </row>
    <row r="17" spans="2:9" ht="12.75">
      <c r="B17" s="32" t="s">
        <v>38</v>
      </c>
      <c r="C17" s="31"/>
      <c r="D17" s="31"/>
      <c r="E17" s="31"/>
      <c r="F17" s="31"/>
      <c r="G17" s="31"/>
      <c r="H17" s="31"/>
      <c r="I17" s="28"/>
    </row>
    <row r="18" spans="2:9" ht="12.75">
      <c r="B18" s="27"/>
      <c r="C18" s="28"/>
      <c r="D18" s="28"/>
      <c r="E18" s="28"/>
      <c r="F18" s="28"/>
      <c r="G18" s="28"/>
      <c r="H18" s="28"/>
      <c r="I18" s="28"/>
    </row>
    <row r="19" spans="2:9" ht="12.75">
      <c r="B19" s="29" t="s">
        <v>36</v>
      </c>
      <c r="C19" s="28"/>
      <c r="D19" s="28"/>
      <c r="E19" s="28"/>
      <c r="F19" s="28"/>
      <c r="G19" s="28"/>
      <c r="H19" s="28"/>
      <c r="I19" s="28"/>
    </row>
    <row r="20" spans="2:9" ht="12.75">
      <c r="B20" s="33" t="s">
        <v>51</v>
      </c>
      <c r="C20" s="28"/>
      <c r="D20" s="28"/>
      <c r="E20" s="28"/>
      <c r="F20" s="28"/>
      <c r="G20" s="28"/>
      <c r="H20" s="28"/>
      <c r="I20" s="28"/>
    </row>
    <row r="21" spans="2:9" ht="12.75">
      <c r="B21" s="27" t="s">
        <v>35</v>
      </c>
      <c r="C21" s="28"/>
      <c r="D21" s="28"/>
      <c r="E21" s="28"/>
      <c r="F21" s="28"/>
      <c r="G21" s="28"/>
      <c r="H21" s="28"/>
      <c r="I21" s="28"/>
    </row>
    <row r="22" spans="2:9" ht="12.75">
      <c r="B22" s="27" t="s">
        <v>41</v>
      </c>
      <c r="C22" s="28"/>
      <c r="D22" s="28"/>
      <c r="E22" s="28"/>
      <c r="F22" s="28"/>
      <c r="G22" s="28"/>
      <c r="H22" s="28"/>
      <c r="I22" s="28"/>
    </row>
    <row r="23" spans="2:9" ht="12.75">
      <c r="B23" s="27" t="s">
        <v>28</v>
      </c>
      <c r="C23" s="28"/>
      <c r="D23" s="28"/>
      <c r="E23" s="28"/>
      <c r="F23" s="28"/>
      <c r="G23" s="28"/>
      <c r="H23" s="28"/>
      <c r="I23" s="28"/>
    </row>
    <row r="24" spans="2:9" ht="12.75">
      <c r="B24" s="27"/>
      <c r="C24" s="28"/>
      <c r="D24" s="28"/>
      <c r="E24" s="28"/>
      <c r="F24" s="28"/>
      <c r="G24" s="28"/>
      <c r="H24" s="28"/>
      <c r="I24" s="28"/>
    </row>
    <row r="25" ht="12.75">
      <c r="B25" s="33" t="s">
        <v>39</v>
      </c>
    </row>
    <row r="26" ht="12.75">
      <c r="B26" s="27" t="s">
        <v>40</v>
      </c>
    </row>
    <row r="27" ht="12.75">
      <c r="B27" s="27"/>
    </row>
    <row r="28" ht="12.75">
      <c r="B28" s="29" t="s">
        <v>45</v>
      </c>
    </row>
    <row r="29" ht="12.75">
      <c r="B29" s="27" t="s">
        <v>46</v>
      </c>
    </row>
    <row r="30" ht="12.75">
      <c r="B30" s="27" t="s">
        <v>47</v>
      </c>
    </row>
    <row r="31" ht="12.75">
      <c r="B31" s="27"/>
    </row>
    <row r="32" ht="12.75">
      <c r="B32" s="18" t="s">
        <v>17</v>
      </c>
    </row>
    <row r="33" ht="12.75">
      <c r="B33" s="6" t="s">
        <v>14</v>
      </c>
    </row>
    <row r="34" ht="12.75">
      <c r="B34" s="6" t="s">
        <v>24</v>
      </c>
    </row>
    <row r="39" ht="12.75">
      <c r="B39" s="19" t="s">
        <v>18</v>
      </c>
    </row>
    <row r="40" ht="12.75">
      <c r="B40" s="20" t="s">
        <v>42</v>
      </c>
    </row>
    <row r="41" ht="12.75">
      <c r="B41" s="20"/>
    </row>
    <row r="42" ht="12.75">
      <c r="B42" s="20" t="s">
        <v>26</v>
      </c>
    </row>
    <row r="43" ht="12.75">
      <c r="B43" s="20"/>
    </row>
    <row r="44" ht="12.75">
      <c r="B44" s="20" t="s">
        <v>43</v>
      </c>
    </row>
    <row r="46" ht="12.75">
      <c r="B46" s="6" t="s">
        <v>44</v>
      </c>
    </row>
    <row r="48" ht="12" customHeight="1">
      <c r="B48" s="24" t="s">
        <v>23</v>
      </c>
    </row>
    <row r="49" ht="12.75">
      <c r="B49" s="6" t="s">
        <v>29</v>
      </c>
    </row>
    <row r="51" ht="12.75">
      <c r="B51" s="18" t="s">
        <v>48</v>
      </c>
    </row>
    <row r="52" ht="12.75">
      <c r="B52" s="6" t="s">
        <v>49</v>
      </c>
    </row>
    <row r="53" ht="12.75">
      <c r="B53" s="12" t="str">
        <f>HYPERLINK("http://dive.hallack.com/divelog/index-divelog.html","http://dive.hallack.com/divelog/index-divelog.html")</f>
        <v>http://dive.hallack.com/divelog/index-divelog.html</v>
      </c>
    </row>
    <row r="55" ht="12.75">
      <c r="B55" s="18" t="s">
        <v>31</v>
      </c>
    </row>
    <row r="56" ht="12.75">
      <c r="B56" s="26" t="s">
        <v>33</v>
      </c>
    </row>
    <row r="57" ht="12.75">
      <c r="B57" s="6" t="s">
        <v>32</v>
      </c>
    </row>
  </sheetData>
  <sheetProtection/>
  <hyperlinks>
    <hyperlink ref="B4" r:id="rId1" display="DiveLog@Hallack.com"/>
    <hyperlink ref="B11" r:id="rId2" display="http://Reefnet.ca/downloads/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Callaway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michaelha</dc:creator>
  <cp:keywords/>
  <dc:description/>
  <cp:lastModifiedBy>Dad</cp:lastModifiedBy>
  <cp:lastPrinted>2010-06-02T20:58:39Z</cp:lastPrinted>
  <dcterms:created xsi:type="dcterms:W3CDTF">2010-05-11T18:35:53Z</dcterms:created>
  <dcterms:modified xsi:type="dcterms:W3CDTF">2011-02-11T00:55:49Z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